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<sst xmlns="http://schemas.openxmlformats.org/spreadsheetml/2006/main" count="64" uniqueCount="64">
  <si>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Городские средние школы</t>
  </si>
  <si>
    <t>Сельские средние школы</t>
  </si>
  <si>
    <t>Городские основные школы</t>
  </si>
  <si>
    <t>Сельские основные школы</t>
  </si>
  <si>
    <t>Начальные школы</t>
  </si>
  <si>
    <t>Конкурсы туристско-краеведческой направленности</t>
  </si>
  <si>
    <t>Конкурсы технической направленности</t>
  </si>
  <si>
    <t>Сумма баллов</t>
  </si>
  <si>
    <t>МБОУ «СОШ №5 с УИОП»</t>
  </si>
  <si>
    <t>МБОУ «СОШ №11»</t>
  </si>
  <si>
    <t>МБОУ «СОШ №12 с УИОП»</t>
  </si>
  <si>
    <t>МБОУ «СОШ №16 с УИОП»</t>
  </si>
  <si>
    <t>МБОУ «Гимназия №18»</t>
  </si>
  <si>
    <t>МБОУ «СОШ №20 с УИОП»</t>
  </si>
  <si>
    <t>МБОУ «СОШ №21»</t>
  </si>
  <si>
    <t>МБОУ «СОШ №30»</t>
  </si>
  <si>
    <t>МБОУ «СО Городищенская школа с УИОП»</t>
  </si>
  <si>
    <t>МБОУ «СО Монаковская школа»</t>
  </si>
  <si>
    <t>МБОУ «СО Роговатовская школа с УИОП»</t>
  </si>
  <si>
    <t>МБОУ «СО Шаталовская школа»</t>
  </si>
  <si>
    <t>МБОУ «ООШ №2»</t>
  </si>
  <si>
    <t>МБОУ «ООШ №7»</t>
  </si>
  <si>
    <t>МБОУ «ООШ №8»</t>
  </si>
  <si>
    <t>МБОУ «ООШ №9»</t>
  </si>
  <si>
    <t>МБОУ «ООШ №15»</t>
  </si>
  <si>
    <t>МБОУ «ООШ №36»</t>
  </si>
  <si>
    <t>МБОУ «ОО Архангельская школа»</t>
  </si>
  <si>
    <t>МБОУ «ОО Владимировская школа»</t>
  </si>
  <si>
    <t>МБОУ «ОО Дмитриевская школа»</t>
  </si>
  <si>
    <t>МБОУ «ОО Знаменская школа»</t>
  </si>
  <si>
    <t>МБОУ «ОО Каплинская школа»</t>
  </si>
  <si>
    <t>МБОУ «ОО Котовская школа»</t>
  </si>
  <si>
    <t>МБОУ «ОО Крутовская школа»</t>
  </si>
  <si>
    <t>МБОУ «ОО Курская школа»</t>
  </si>
  <si>
    <t>МБОУ «ОО Незнамовская школа»</t>
  </si>
  <si>
    <t>МБОУ «ОО Обуховская школа»</t>
  </si>
  <si>
    <t>МБОУ «ОО Песчанская школа»</t>
  </si>
  <si>
    <t>МБОУ «ОО Потуданская школа»</t>
  </si>
  <si>
    <t>МБОУ «ОО Солдатская школа»</t>
  </si>
  <si>
    <t>МБОУ «ОО Сорокинская школа»</t>
  </si>
  <si>
    <t>МБОУ «ОО Тереховская школа»</t>
  </si>
  <si>
    <t>МБОУ «НОШ №31»</t>
  </si>
  <si>
    <t>МБОУ «СО Ивановская школа»</t>
  </si>
  <si>
    <t>МАОУ «СОШ №40»</t>
  </si>
  <si>
    <t>Результативность участия обучающихся общеобразовательных учреждений  в муниципальных, региональных и всероссийских конкурсах</t>
  </si>
  <si>
    <t>Конкурсы естественнонаучной направленности</t>
  </si>
  <si>
    <t>Конкурсы художественной  и социально-педагогической направленности</t>
  </si>
  <si>
    <t>МАОУ «СОШ №24 с УИОП»</t>
  </si>
  <si>
    <t>МАОУ «СПШ №33»</t>
  </si>
  <si>
    <t>кол-во обучающихся</t>
  </si>
  <si>
    <t>Рейтинг</t>
  </si>
  <si>
    <t>МБОУ «СОШ №17»</t>
  </si>
  <si>
    <t xml:space="preserve">Подготовила        </t>
  </si>
  <si>
    <t>МБОУ «СОШ №6»</t>
  </si>
  <si>
    <t>МАОУ «ОК «Лицей №3» им. С.П. Угаровой»</t>
  </si>
  <si>
    <t>МБОУ «СОШ №14» им.А.М.Мамонова</t>
  </si>
  <si>
    <t>МАОУ «СШ №19 — корпус кадет «Виктория»</t>
  </si>
  <si>
    <t>МБОУ «ЦО-СШ №22»</t>
  </si>
  <si>
    <t>МАОУ «СОШ №27с УИОП»</t>
  </si>
  <si>
    <t>МБОУ «СОШ №28 с УИОП им.А.А.Угарова»</t>
  </si>
  <si>
    <t>МБОУ «СОШ №34»</t>
  </si>
  <si>
    <t>МБОУ «Образовательный комплекс «Озёрки»</t>
  </si>
  <si>
    <t>МБОУ «ЦО «Перспектива»</t>
  </si>
  <si>
    <t>Наименование ОО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</si>
</sst>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53" applyFont="1" applyBorder="1" applyAlignment="1">
      <alignment horizontal="left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0"/>
  <sheetViews>
    <sheetView tabSelected="1" view="pageBreakPreview" zoomScale="98" zoomScaleSheetLayoutView="98" workbookViewId="0" topLeftCell="A1">
      <selection activeCell="A1" sqref="A1:H1"/>
    </sheetView>
  </sheetViews>
  <sheetFormatPr defaultColWidth="11.57421875" defaultRowHeight="12.75"/>
  <cols>
    <col min="1" max="1" width="37.00390625" style="1" customWidth="1"/>
    <col min="2" max="2" width="12.8515625" style="1" customWidth="1"/>
    <col min="3" max="3" width="21.7109375" style="11" customWidth="1"/>
    <col min="4" max="4" width="18.00390625" style="10" customWidth="1"/>
    <col min="5" max="5" width="12.57421875" style="3" customWidth="1"/>
    <col min="6" max="6" width="14.57421875" style="11" customWidth="1"/>
    <col min="7" max="7" width="7.28125" style="1" customWidth="1"/>
    <col min="8" max="16384" width="11.57421875" style="1" customWidth="1"/>
  </cols>
  <sheetData>
    <row r="1" spans="1:8" ht="36" customHeight="1">
      <c r="A1" s="29" t="s">
        <v>44</v>
      </c>
      <c r="B1" s="29"/>
      <c r="C1" s="29"/>
      <c r="D1" s="29"/>
      <c r="E1" s="29"/>
      <c r="F1" s="29"/>
      <c r="G1" s="29"/>
      <c r="H1" s="29"/>
    </row>
    <row r="2" spans="1:8" ht="69" customHeight="1">
      <c r="A2" s="4" t="s">
        <v>63</v>
      </c>
      <c r="B2" s="4" t="s">
        <v>49</v>
      </c>
      <c r="C2" s="2" t="s">
        <v>46</v>
      </c>
      <c r="D2" s="2" t="s">
        <v>45</v>
      </c>
      <c r="E2" s="4" t="s">
        <v>5</v>
      </c>
      <c r="F2" s="2" t="s">
        <v>6</v>
      </c>
      <c r="G2" s="2" t="s">
        <v>7</v>
      </c>
      <c r="H2" s="2" t="s">
        <v>50</v>
      </c>
    </row>
    <row r="3" spans="1:8" s="5" customFormat="1" ht="12.75">
      <c r="A3" s="25" t="s">
        <v>0</v>
      </c>
      <c r="B3" s="26"/>
      <c r="C3" s="26"/>
      <c r="D3" s="26"/>
      <c r="E3" s="26"/>
      <c r="F3" s="26"/>
      <c r="G3" s="26"/>
      <c r="H3" s="27"/>
    </row>
    <row r="4" spans="1:8" s="10" customFormat="1" ht="12.75">
      <c r="A4" s="12" t="s">
        <v>54</v>
      </c>
      <c r="B4" s="13"/>
      <c r="C4" s="16">
        <v>3767</v>
      </c>
      <c r="D4" s="17">
        <v>3155</v>
      </c>
      <c r="E4" s="24">
        <v>640</v>
      </c>
      <c r="F4" s="8">
        <v>54</v>
      </c>
      <c r="G4" s="8">
        <f>SUM(C4:F4)</f>
        <v>7616</v>
      </c>
      <c r="H4" s="9">
        <f>RANK(G4,$G$4:$G$23,0)</f>
        <v>4</v>
      </c>
    </row>
    <row r="5" spans="1:8" s="10" customFormat="1" ht="12.75">
      <c r="A5" s="12" t="s">
        <v>8</v>
      </c>
      <c r="B5" s="13"/>
      <c r="C5" s="16">
        <v>1080</v>
      </c>
      <c r="D5" s="18">
        <v>1165</v>
      </c>
      <c r="E5" s="23">
        <v>110</v>
      </c>
      <c r="F5" s="8">
        <v>12</v>
      </c>
      <c r="G5" s="8">
        <f>SUM(C5:F5)</f>
        <v>2367</v>
      </c>
      <c r="H5" s="9">
        <f aca="true" t="shared" si="0" ref="H5:H23">RANK(G5,$G$4:$G$23,0)</f>
        <v>17</v>
      </c>
    </row>
    <row r="6" spans="1:8" s="10" customFormat="1" ht="12.75">
      <c r="A6" s="12" t="s">
        <v>53</v>
      </c>
      <c r="B6" s="13"/>
      <c r="C6" s="16">
        <v>2395</v>
      </c>
      <c r="D6" s="18">
        <v>807</v>
      </c>
      <c r="E6" s="23">
        <v>90</v>
      </c>
      <c r="F6" s="8">
        <v>41</v>
      </c>
      <c r="G6" s="8">
        <f>SUM(C6:F6)</f>
        <v>3333</v>
      </c>
      <c r="H6" s="9">
        <f t="shared" si="0"/>
        <v>10</v>
      </c>
    </row>
    <row r="7" spans="1:8" s="10" customFormat="1" ht="12.75">
      <c r="A7" s="12" t="s">
        <v>9</v>
      </c>
      <c r="B7" s="13"/>
      <c r="C7" s="16">
        <v>1216</v>
      </c>
      <c r="D7" s="18">
        <v>1135</v>
      </c>
      <c r="E7" s="24">
        <v>120</v>
      </c>
      <c r="F7" s="8">
        <v>17</v>
      </c>
      <c r="G7" s="8">
        <f>SUM(C7:F7)</f>
        <v>2488</v>
      </c>
      <c r="H7" s="9">
        <f t="shared" si="0"/>
        <v>16</v>
      </c>
    </row>
    <row r="8" spans="1:8" s="10" customFormat="1" ht="12.75">
      <c r="A8" s="12" t="s">
        <v>10</v>
      </c>
      <c r="B8" s="13"/>
      <c r="C8" s="16">
        <v>3460</v>
      </c>
      <c r="D8" s="18">
        <v>2095</v>
      </c>
      <c r="E8" s="23">
        <v>105</v>
      </c>
      <c r="F8" s="8">
        <v>7</v>
      </c>
      <c r="G8" s="8">
        <f aca="true" t="shared" si="1" ref="G8:G23">SUM(C8:F8)</f>
        <v>5667</v>
      </c>
      <c r="H8" s="9">
        <f t="shared" si="0"/>
        <v>6</v>
      </c>
    </row>
    <row r="9" spans="1:8" s="10" customFormat="1" ht="12.75">
      <c r="A9" s="12" t="s">
        <v>55</v>
      </c>
      <c r="B9" s="13"/>
      <c r="C9" s="16">
        <v>1235</v>
      </c>
      <c r="D9" s="18">
        <v>1497</v>
      </c>
      <c r="E9" s="23">
        <v>25</v>
      </c>
      <c r="F9" s="8">
        <v>13</v>
      </c>
      <c r="G9" s="8">
        <f t="shared" si="1"/>
        <v>2770</v>
      </c>
      <c r="H9" s="9">
        <f t="shared" si="0"/>
        <v>13</v>
      </c>
    </row>
    <row r="10" spans="1:8" s="10" customFormat="1" ht="12.75">
      <c r="A10" s="12" t="s">
        <v>11</v>
      </c>
      <c r="B10" s="13"/>
      <c r="C10" s="16">
        <v>1167</v>
      </c>
      <c r="D10" s="18">
        <v>1715</v>
      </c>
      <c r="E10" s="23">
        <v>235</v>
      </c>
      <c r="F10" s="8">
        <v>37</v>
      </c>
      <c r="G10" s="8">
        <f t="shared" si="1"/>
        <v>3154</v>
      </c>
      <c r="H10" s="9">
        <f t="shared" si="0"/>
        <v>11</v>
      </c>
    </row>
    <row r="11" spans="1:8" s="7" customFormat="1" ht="12.75">
      <c r="A11" s="12" t="s">
        <v>51</v>
      </c>
      <c r="B11" s="13"/>
      <c r="C11" s="16">
        <v>765</v>
      </c>
      <c r="D11" s="18">
        <v>756</v>
      </c>
      <c r="E11" s="23">
        <v>290</v>
      </c>
      <c r="F11" s="6">
        <v>29</v>
      </c>
      <c r="G11" s="8">
        <f t="shared" si="1"/>
        <v>1840</v>
      </c>
      <c r="H11" s="9">
        <f t="shared" si="0"/>
        <v>20</v>
      </c>
    </row>
    <row r="12" spans="1:8" s="10" customFormat="1" ht="12.75">
      <c r="A12" s="12" t="s">
        <v>12</v>
      </c>
      <c r="B12" s="13"/>
      <c r="C12" s="16">
        <v>2895</v>
      </c>
      <c r="D12" s="18">
        <v>1274</v>
      </c>
      <c r="E12" s="23">
        <v>10</v>
      </c>
      <c r="F12" s="8">
        <v>30</v>
      </c>
      <c r="G12" s="8">
        <f t="shared" si="1"/>
        <v>4209</v>
      </c>
      <c r="H12" s="9">
        <f t="shared" si="0"/>
        <v>8</v>
      </c>
    </row>
    <row r="13" spans="1:8" s="10" customFormat="1" ht="12.75">
      <c r="A13" s="12" t="s">
        <v>56</v>
      </c>
      <c r="B13" s="13"/>
      <c r="C13" s="19">
        <v>1265</v>
      </c>
      <c r="D13" s="18">
        <v>1112</v>
      </c>
      <c r="E13" s="23">
        <v>180</v>
      </c>
      <c r="F13" s="20">
        <v>24</v>
      </c>
      <c r="G13" s="8">
        <f t="shared" si="1"/>
        <v>2581</v>
      </c>
      <c r="H13" s="9">
        <f t="shared" si="0"/>
        <v>14</v>
      </c>
    </row>
    <row r="14" spans="1:8" s="10" customFormat="1" ht="12.75">
      <c r="A14" s="12" t="s">
        <v>13</v>
      </c>
      <c r="B14" s="13"/>
      <c r="C14" s="16">
        <v>1600</v>
      </c>
      <c r="D14" s="18">
        <v>1952</v>
      </c>
      <c r="E14" s="23">
        <v>10</v>
      </c>
      <c r="F14" s="8">
        <v>10</v>
      </c>
      <c r="G14" s="8">
        <f t="shared" si="1"/>
        <v>3572</v>
      </c>
      <c r="H14" s="9">
        <f t="shared" si="0"/>
        <v>9</v>
      </c>
    </row>
    <row r="15" spans="1:8" s="10" customFormat="1" ht="12.75">
      <c r="A15" s="12" t="s">
        <v>14</v>
      </c>
      <c r="B15" s="13"/>
      <c r="C15" s="16">
        <v>1092</v>
      </c>
      <c r="D15" s="18">
        <v>1360</v>
      </c>
      <c r="E15" s="23">
        <v>20</v>
      </c>
      <c r="F15" s="8">
        <v>23</v>
      </c>
      <c r="G15" s="8">
        <f t="shared" si="1"/>
        <v>2495</v>
      </c>
      <c r="H15" s="9">
        <f t="shared" si="0"/>
        <v>15</v>
      </c>
    </row>
    <row r="16" spans="1:8" s="10" customFormat="1" ht="12.75">
      <c r="A16" s="12" t="s">
        <v>57</v>
      </c>
      <c r="B16" s="13"/>
      <c r="C16" s="16">
        <v>1155</v>
      </c>
      <c r="D16" s="18">
        <v>970</v>
      </c>
      <c r="E16" s="23">
        <v>50</v>
      </c>
      <c r="F16" s="8">
        <v>32</v>
      </c>
      <c r="G16" s="8">
        <f t="shared" si="1"/>
        <v>2207</v>
      </c>
      <c r="H16" s="9">
        <f t="shared" si="0"/>
        <v>19</v>
      </c>
    </row>
    <row r="17" spans="1:8" s="10" customFormat="1" ht="12.75">
      <c r="A17" s="12" t="s">
        <v>47</v>
      </c>
      <c r="B17" s="13"/>
      <c r="C17" s="16">
        <v>3109</v>
      </c>
      <c r="D17" s="18">
        <v>3354</v>
      </c>
      <c r="E17" s="23">
        <v>510</v>
      </c>
      <c r="F17" s="8">
        <v>55</v>
      </c>
      <c r="G17" s="8">
        <f t="shared" si="1"/>
        <v>7028</v>
      </c>
      <c r="H17" s="9">
        <f t="shared" si="0"/>
        <v>5</v>
      </c>
    </row>
    <row r="18" spans="1:8" s="10" customFormat="1" ht="12.75">
      <c r="A18" s="12" t="s">
        <v>58</v>
      </c>
      <c r="B18" s="13"/>
      <c r="C18" s="16">
        <v>1055</v>
      </c>
      <c r="D18" s="18">
        <v>1082</v>
      </c>
      <c r="E18" s="23">
        <v>70</v>
      </c>
      <c r="F18" s="8">
        <v>17</v>
      </c>
      <c r="G18" s="8">
        <f t="shared" si="1"/>
        <v>2224</v>
      </c>
      <c r="H18" s="9">
        <f t="shared" si="0"/>
        <v>18</v>
      </c>
    </row>
    <row r="19" spans="1:8" s="10" customFormat="1" ht="12.75">
      <c r="A19" s="12" t="s">
        <v>59</v>
      </c>
      <c r="B19" s="13"/>
      <c r="C19" s="16">
        <v>3350</v>
      </c>
      <c r="D19" s="18">
        <v>1082</v>
      </c>
      <c r="E19" s="23">
        <v>35</v>
      </c>
      <c r="F19" s="8">
        <v>15</v>
      </c>
      <c r="G19" s="8">
        <f t="shared" si="1"/>
        <v>4482</v>
      </c>
      <c r="H19" s="9">
        <f t="shared" si="0"/>
        <v>7</v>
      </c>
    </row>
    <row r="20" spans="1:8" s="10" customFormat="1" ht="12.75">
      <c r="A20" s="12" t="s">
        <v>15</v>
      </c>
      <c r="B20" s="13"/>
      <c r="C20" s="16">
        <v>1310</v>
      </c>
      <c r="D20" s="18">
        <v>1320</v>
      </c>
      <c r="E20" s="23">
        <v>200</v>
      </c>
      <c r="F20" s="8">
        <v>6</v>
      </c>
      <c r="G20" s="8">
        <f t="shared" si="1"/>
        <v>2836</v>
      </c>
      <c r="H20" s="9">
        <f t="shared" si="0"/>
        <v>12</v>
      </c>
    </row>
    <row r="21" spans="1:8" s="10" customFormat="1" ht="12.75">
      <c r="A21" s="12" t="s">
        <v>48</v>
      </c>
      <c r="B21" s="13"/>
      <c r="C21" s="16">
        <v>4565</v>
      </c>
      <c r="D21" s="18">
        <v>3663</v>
      </c>
      <c r="E21" s="23">
        <v>385</v>
      </c>
      <c r="F21" s="8">
        <v>52</v>
      </c>
      <c r="G21" s="8">
        <f t="shared" si="1"/>
        <v>8665</v>
      </c>
      <c r="H21" s="9">
        <f t="shared" si="0"/>
        <v>2</v>
      </c>
    </row>
    <row r="22" spans="1:8" s="10" customFormat="1" ht="12.75">
      <c r="A22" s="12" t="s">
        <v>60</v>
      </c>
      <c r="B22" s="13"/>
      <c r="C22" s="16">
        <v>5205</v>
      </c>
      <c r="D22" s="18">
        <v>4279</v>
      </c>
      <c r="E22" s="23">
        <v>415</v>
      </c>
      <c r="F22" s="8">
        <v>120</v>
      </c>
      <c r="G22" s="8">
        <f t="shared" si="1"/>
        <v>10019</v>
      </c>
      <c r="H22" s="9">
        <f t="shared" si="0"/>
        <v>1</v>
      </c>
    </row>
    <row r="23" spans="1:8" s="10" customFormat="1" ht="12.75">
      <c r="A23" s="12" t="s">
        <v>43</v>
      </c>
      <c r="B23" s="13"/>
      <c r="C23" s="16">
        <v>4878</v>
      </c>
      <c r="D23" s="18">
        <v>2775</v>
      </c>
      <c r="E23" s="23">
        <v>345</v>
      </c>
      <c r="F23" s="8">
        <v>42</v>
      </c>
      <c r="G23" s="8">
        <f t="shared" si="1"/>
        <v>8040</v>
      </c>
      <c r="H23" s="9">
        <f t="shared" si="0"/>
        <v>3</v>
      </c>
    </row>
    <row r="24" spans="1:8" s="5" customFormat="1" ht="12.75">
      <c r="A24" s="25" t="s">
        <v>1</v>
      </c>
      <c r="B24" s="26"/>
      <c r="C24" s="26"/>
      <c r="D24" s="26"/>
      <c r="E24" s="26"/>
      <c r="F24" s="26"/>
      <c r="G24" s="26"/>
      <c r="H24" s="27"/>
    </row>
    <row r="25" spans="1:8" s="7" customFormat="1" ht="12.75">
      <c r="A25" s="12" t="s">
        <v>16</v>
      </c>
      <c r="B25" s="13"/>
      <c r="C25" s="16">
        <v>1025</v>
      </c>
      <c r="D25" s="17">
        <v>1360</v>
      </c>
      <c r="E25" s="22">
        <v>235</v>
      </c>
      <c r="F25" s="6">
        <v>5</v>
      </c>
      <c r="G25" s="8">
        <f aca="true" t="shared" si="2" ref="G25:G30">SUM(C25:F25)</f>
        <v>2625</v>
      </c>
      <c r="H25" s="9">
        <f aca="true" t="shared" si="3" ref="H25:H30">RANK(G25,$G$25:$G$30,0)</f>
        <v>1</v>
      </c>
    </row>
    <row r="26" spans="1:8" s="7" customFormat="1" ht="12.75">
      <c r="A26" s="12" t="s">
        <v>42</v>
      </c>
      <c r="B26" s="13"/>
      <c r="C26" s="16">
        <v>465</v>
      </c>
      <c r="D26" s="21">
        <v>1165</v>
      </c>
      <c r="E26" s="22">
        <v>440</v>
      </c>
      <c r="F26" s="6">
        <v>25</v>
      </c>
      <c r="G26" s="8">
        <f t="shared" si="2"/>
        <v>2095</v>
      </c>
      <c r="H26" s="9">
        <f t="shared" si="3"/>
        <v>2</v>
      </c>
    </row>
    <row r="27" spans="1:8" s="7" customFormat="1" ht="12.75">
      <c r="A27" s="12" t="s">
        <v>17</v>
      </c>
      <c r="B27" s="13"/>
      <c r="C27" s="16">
        <v>695</v>
      </c>
      <c r="D27" s="18">
        <v>350</v>
      </c>
      <c r="E27" s="22">
        <v>0</v>
      </c>
      <c r="F27" s="6">
        <v>8</v>
      </c>
      <c r="G27" s="8">
        <f t="shared" si="2"/>
        <v>1053</v>
      </c>
      <c r="H27" s="9">
        <f t="shared" si="3"/>
        <v>4</v>
      </c>
    </row>
    <row r="28" spans="1:8" s="7" customFormat="1" ht="12.75">
      <c r="A28" s="12" t="s">
        <v>61</v>
      </c>
      <c r="B28" s="13"/>
      <c r="C28" s="16">
        <v>180</v>
      </c>
      <c r="D28" s="18">
        <v>80</v>
      </c>
      <c r="E28" s="22">
        <v>480</v>
      </c>
      <c r="F28" s="6">
        <v>4</v>
      </c>
      <c r="G28" s="8">
        <f t="shared" si="2"/>
        <v>744</v>
      </c>
      <c r="H28" s="9">
        <f t="shared" si="3"/>
        <v>6</v>
      </c>
    </row>
    <row r="29" spans="1:8" s="7" customFormat="1" ht="12.75">
      <c r="A29" s="12" t="s">
        <v>18</v>
      </c>
      <c r="B29" s="13"/>
      <c r="C29" s="16">
        <v>415</v>
      </c>
      <c r="D29" s="18">
        <v>285</v>
      </c>
      <c r="E29" s="22">
        <v>40</v>
      </c>
      <c r="F29" s="6">
        <v>7</v>
      </c>
      <c r="G29" s="8">
        <f t="shared" si="2"/>
        <v>747</v>
      </c>
      <c r="H29" s="9">
        <f t="shared" si="3"/>
        <v>5</v>
      </c>
    </row>
    <row r="30" spans="1:8" s="7" customFormat="1" ht="12.75">
      <c r="A30" s="12" t="s">
        <v>19</v>
      </c>
      <c r="B30" s="13"/>
      <c r="C30" s="16">
        <v>890</v>
      </c>
      <c r="D30" s="18">
        <v>635</v>
      </c>
      <c r="E30" s="22">
        <v>55</v>
      </c>
      <c r="F30" s="6"/>
      <c r="G30" s="8">
        <f t="shared" si="2"/>
        <v>1580</v>
      </c>
      <c r="H30" s="9">
        <f t="shared" si="3"/>
        <v>3</v>
      </c>
    </row>
    <row r="31" spans="1:8" s="5" customFormat="1" ht="12.75">
      <c r="A31" s="25" t="s">
        <v>2</v>
      </c>
      <c r="B31" s="26"/>
      <c r="C31" s="26"/>
      <c r="D31" s="26"/>
      <c r="E31" s="26"/>
      <c r="F31" s="26"/>
      <c r="G31" s="26"/>
      <c r="H31" s="27"/>
    </row>
    <row r="32" spans="1:8" s="7" customFormat="1" ht="12.75">
      <c r="A32" s="12" t="s">
        <v>20</v>
      </c>
      <c r="B32" s="13"/>
      <c r="C32" s="16">
        <v>1015</v>
      </c>
      <c r="D32" s="18">
        <v>815</v>
      </c>
      <c r="E32" s="23">
        <v>335</v>
      </c>
      <c r="F32" s="6">
        <v>26</v>
      </c>
      <c r="G32" s="8">
        <f>SUM(C32:F32)</f>
        <v>2191</v>
      </c>
      <c r="H32" s="9">
        <f>RANK(G32,$G$32:$G$38,0)</f>
        <v>2</v>
      </c>
    </row>
    <row r="33" spans="1:8" s="7" customFormat="1" ht="12.75">
      <c r="A33" s="12" t="s">
        <v>21</v>
      </c>
      <c r="B33" s="13"/>
      <c r="C33" s="16">
        <v>205</v>
      </c>
      <c r="D33" s="18">
        <v>30</v>
      </c>
      <c r="E33" s="23">
        <v>150</v>
      </c>
      <c r="F33" s="6"/>
      <c r="G33" s="8">
        <f aca="true" t="shared" si="4" ref="G33:G38">SUM(C33:F33)</f>
        <v>385</v>
      </c>
      <c r="H33" s="9">
        <f aca="true" t="shared" si="5" ref="H33:H38">RANK(G33,$G$32:$G$38,0)</f>
        <v>7</v>
      </c>
    </row>
    <row r="34" spans="1:8" s="7" customFormat="1" ht="12.75">
      <c r="A34" s="12" t="s">
        <v>22</v>
      </c>
      <c r="B34" s="13"/>
      <c r="C34" s="16">
        <v>785</v>
      </c>
      <c r="D34" s="18">
        <v>155</v>
      </c>
      <c r="E34" s="23">
        <v>65</v>
      </c>
      <c r="F34" s="6">
        <v>17</v>
      </c>
      <c r="G34" s="8">
        <f t="shared" si="4"/>
        <v>1022</v>
      </c>
      <c r="H34" s="9">
        <f t="shared" si="5"/>
        <v>4</v>
      </c>
    </row>
    <row r="35" spans="1:8" s="7" customFormat="1" ht="12.75">
      <c r="A35" s="12" t="s">
        <v>23</v>
      </c>
      <c r="B35" s="13"/>
      <c r="C35" s="16">
        <v>635</v>
      </c>
      <c r="D35" s="18">
        <v>310</v>
      </c>
      <c r="E35" s="23">
        <v>0</v>
      </c>
      <c r="F35" s="6">
        <v>4</v>
      </c>
      <c r="G35" s="8">
        <f t="shared" si="4"/>
        <v>949</v>
      </c>
      <c r="H35" s="9">
        <f t="shared" si="5"/>
        <v>5</v>
      </c>
    </row>
    <row r="36" spans="1:8" s="7" customFormat="1" ht="12.75">
      <c r="A36" s="12" t="s">
        <v>62</v>
      </c>
      <c r="B36" s="13"/>
      <c r="C36" s="16">
        <v>13545</v>
      </c>
      <c r="D36" s="18">
        <v>767</v>
      </c>
      <c r="E36" s="23">
        <v>0</v>
      </c>
      <c r="F36" s="6">
        <v>36</v>
      </c>
      <c r="G36" s="8">
        <f t="shared" si="4"/>
        <v>14348</v>
      </c>
      <c r="H36" s="9">
        <f t="shared" si="5"/>
        <v>1</v>
      </c>
    </row>
    <row r="37" spans="1:8" s="7" customFormat="1" ht="12.75">
      <c r="A37" s="12" t="s">
        <v>24</v>
      </c>
      <c r="B37" s="13"/>
      <c r="C37" s="16">
        <v>550</v>
      </c>
      <c r="D37" s="18">
        <v>195</v>
      </c>
      <c r="E37" s="23">
        <v>25</v>
      </c>
      <c r="F37" s="6"/>
      <c r="G37" s="8">
        <f t="shared" si="4"/>
        <v>770</v>
      </c>
      <c r="H37" s="9">
        <f t="shared" si="5"/>
        <v>6</v>
      </c>
    </row>
    <row r="38" spans="1:8" s="7" customFormat="1" ht="12.75">
      <c r="A38" s="12" t="s">
        <v>25</v>
      </c>
      <c r="B38" s="13"/>
      <c r="C38" s="16">
        <v>815</v>
      </c>
      <c r="D38" s="18">
        <v>240</v>
      </c>
      <c r="E38" s="23">
        <v>0</v>
      </c>
      <c r="F38" s="6">
        <v>10</v>
      </c>
      <c r="G38" s="8">
        <f t="shared" si="4"/>
        <v>1065</v>
      </c>
      <c r="H38" s="9">
        <f t="shared" si="5"/>
        <v>3</v>
      </c>
    </row>
    <row r="39" spans="1:8" s="5" customFormat="1" ht="12.75">
      <c r="A39" s="25" t="s">
        <v>3</v>
      </c>
      <c r="B39" s="26"/>
      <c r="C39" s="26"/>
      <c r="D39" s="26"/>
      <c r="E39" s="26"/>
      <c r="F39" s="26"/>
      <c r="G39" s="26"/>
      <c r="H39" s="27"/>
    </row>
    <row r="40" spans="1:8" s="10" customFormat="1" ht="12.75">
      <c r="A40" s="12" t="s">
        <v>26</v>
      </c>
      <c r="B40" s="13"/>
      <c r="C40" s="16">
        <v>1010</v>
      </c>
      <c r="D40" s="18">
        <v>130</v>
      </c>
      <c r="E40" s="22">
        <v>230</v>
      </c>
      <c r="F40" s="8">
        <v>4</v>
      </c>
      <c r="G40" s="8">
        <f>SUM(C40:F40)</f>
        <v>1374</v>
      </c>
      <c r="H40" s="9">
        <f>RANK(G40,$G$40:$G$54,0)</f>
        <v>3</v>
      </c>
    </row>
    <row r="41" spans="1:8" s="10" customFormat="1" ht="12.75">
      <c r="A41" s="12" t="s">
        <v>27</v>
      </c>
      <c r="B41" s="13"/>
      <c r="C41" s="16">
        <v>535</v>
      </c>
      <c r="D41" s="18">
        <v>695</v>
      </c>
      <c r="E41" s="22">
        <v>80</v>
      </c>
      <c r="F41" s="8">
        <v>3</v>
      </c>
      <c r="G41" s="8">
        <f aca="true" t="shared" si="6" ref="G41:G56">SUM(C41:F41)</f>
        <v>1313</v>
      </c>
      <c r="H41" s="9">
        <f aca="true" t="shared" si="7" ref="H41:H54">RANK(G41,$G$40:$G$54,0)</f>
        <v>4</v>
      </c>
    </row>
    <row r="42" spans="1:8" s="10" customFormat="1" ht="12.75">
      <c r="A42" s="12" t="s">
        <v>28</v>
      </c>
      <c r="B42" s="13"/>
      <c r="C42" s="16">
        <v>215</v>
      </c>
      <c r="D42" s="18">
        <v>25</v>
      </c>
      <c r="E42" s="22">
        <v>190</v>
      </c>
      <c r="F42" s="8">
        <v>2</v>
      </c>
      <c r="G42" s="8">
        <f t="shared" si="6"/>
        <v>432</v>
      </c>
      <c r="H42" s="9">
        <f t="shared" si="7"/>
        <v>9</v>
      </c>
    </row>
    <row r="43" spans="1:8" s="10" customFormat="1" ht="12.75">
      <c r="A43" s="12" t="s">
        <v>29</v>
      </c>
      <c r="B43" s="13"/>
      <c r="C43" s="16">
        <v>120</v>
      </c>
      <c r="D43" s="18">
        <v>30</v>
      </c>
      <c r="E43" s="22">
        <v>10</v>
      </c>
      <c r="F43" s="8"/>
      <c r="G43" s="8">
        <f t="shared" si="6"/>
        <v>160</v>
      </c>
      <c r="H43" s="9">
        <f t="shared" si="7"/>
        <v>11</v>
      </c>
    </row>
    <row r="44" spans="1:8" s="10" customFormat="1" ht="12.75">
      <c r="A44" s="12" t="s">
        <v>30</v>
      </c>
      <c r="B44" s="13"/>
      <c r="C44" s="16">
        <v>1522</v>
      </c>
      <c r="D44" s="18">
        <v>1295</v>
      </c>
      <c r="E44" s="22">
        <v>90</v>
      </c>
      <c r="F44" s="8">
        <v>21</v>
      </c>
      <c r="G44" s="8">
        <f t="shared" si="6"/>
        <v>2928</v>
      </c>
      <c r="H44" s="9">
        <f t="shared" si="7"/>
        <v>1</v>
      </c>
    </row>
    <row r="45" spans="1:8" s="10" customFormat="1" ht="12.75">
      <c r="A45" s="12" t="s">
        <v>31</v>
      </c>
      <c r="B45" s="13"/>
      <c r="C45" s="16">
        <v>390</v>
      </c>
      <c r="D45" s="18">
        <v>120</v>
      </c>
      <c r="E45" s="22">
        <v>170</v>
      </c>
      <c r="F45" s="8">
        <v>17</v>
      </c>
      <c r="G45" s="8">
        <f t="shared" si="6"/>
        <v>697</v>
      </c>
      <c r="H45" s="9">
        <f t="shared" si="7"/>
        <v>7</v>
      </c>
    </row>
    <row r="46" spans="1:8" s="10" customFormat="1" ht="12.75">
      <c r="A46" s="12" t="s">
        <v>32</v>
      </c>
      <c r="B46" s="13"/>
      <c r="C46" s="16">
        <v>5</v>
      </c>
      <c r="D46" s="18">
        <v>70</v>
      </c>
      <c r="E46" s="22">
        <v>60</v>
      </c>
      <c r="F46" s="8"/>
      <c r="G46" s="8">
        <f t="shared" si="6"/>
        <v>135</v>
      </c>
      <c r="H46" s="9">
        <f t="shared" si="7"/>
        <v>12</v>
      </c>
    </row>
    <row r="47" spans="1:8" s="10" customFormat="1" ht="12.75">
      <c r="A47" s="12" t="s">
        <v>33</v>
      </c>
      <c r="B47" s="13"/>
      <c r="C47" s="16">
        <v>555</v>
      </c>
      <c r="D47" s="18">
        <v>305</v>
      </c>
      <c r="E47" s="22">
        <v>390</v>
      </c>
      <c r="F47" s="8">
        <v>12</v>
      </c>
      <c r="G47" s="8">
        <f t="shared" si="6"/>
        <v>1262</v>
      </c>
      <c r="H47" s="9">
        <f t="shared" si="7"/>
        <v>5</v>
      </c>
    </row>
    <row r="48" spans="1:8" s="10" customFormat="1" ht="12.75">
      <c r="A48" s="12" t="s">
        <v>34</v>
      </c>
      <c r="B48" s="13"/>
      <c r="C48" s="16">
        <v>190</v>
      </c>
      <c r="D48" s="18">
        <v>200</v>
      </c>
      <c r="E48" s="22">
        <v>70</v>
      </c>
      <c r="F48" s="8">
        <v>6</v>
      </c>
      <c r="G48" s="8">
        <f t="shared" si="6"/>
        <v>466</v>
      </c>
      <c r="H48" s="9">
        <f t="shared" si="7"/>
        <v>8</v>
      </c>
    </row>
    <row r="49" spans="1:8" s="10" customFormat="1" ht="12.75">
      <c r="A49" s="12" t="s">
        <v>35</v>
      </c>
      <c r="B49" s="13"/>
      <c r="C49" s="16">
        <v>735</v>
      </c>
      <c r="D49" s="18">
        <v>310</v>
      </c>
      <c r="E49" s="22">
        <v>80</v>
      </c>
      <c r="F49" s="8">
        <v>4</v>
      </c>
      <c r="G49" s="8">
        <f t="shared" si="6"/>
        <v>1129</v>
      </c>
      <c r="H49" s="9">
        <f t="shared" si="7"/>
        <v>6</v>
      </c>
    </row>
    <row r="50" spans="1:8" s="10" customFormat="1" ht="12.75">
      <c r="A50" s="12" t="s">
        <v>36</v>
      </c>
      <c r="B50" s="13"/>
      <c r="C50" s="16">
        <v>1380</v>
      </c>
      <c r="D50" s="18">
        <v>545</v>
      </c>
      <c r="E50" s="22">
        <v>110</v>
      </c>
      <c r="F50" s="8">
        <v>20</v>
      </c>
      <c r="G50" s="8">
        <f t="shared" si="6"/>
        <v>2055</v>
      </c>
      <c r="H50" s="9">
        <f t="shared" si="7"/>
        <v>2</v>
      </c>
    </row>
    <row r="51" spans="1:8" s="10" customFormat="1" ht="12.75">
      <c r="A51" s="12" t="s">
        <v>37</v>
      </c>
      <c r="B51" s="13"/>
      <c r="C51" s="16">
        <v>5</v>
      </c>
      <c r="D51" s="18">
        <v>25</v>
      </c>
      <c r="E51" s="22">
        <v>60</v>
      </c>
      <c r="F51" s="8"/>
      <c r="G51" s="8">
        <f t="shared" si="6"/>
        <v>90</v>
      </c>
      <c r="H51" s="9">
        <f t="shared" si="7"/>
        <v>14</v>
      </c>
    </row>
    <row r="52" spans="1:8" s="10" customFormat="1" ht="12.75">
      <c r="A52" s="12" t="s">
        <v>38</v>
      </c>
      <c r="B52" s="13"/>
      <c r="C52" s="16">
        <v>10</v>
      </c>
      <c r="D52" s="18">
        <v>110</v>
      </c>
      <c r="E52" s="22">
        <v>0</v>
      </c>
      <c r="F52" s="8">
        <v>10</v>
      </c>
      <c r="G52" s="8">
        <f t="shared" si="6"/>
        <v>130</v>
      </c>
      <c r="H52" s="9">
        <f t="shared" si="7"/>
        <v>13</v>
      </c>
    </row>
    <row r="53" spans="1:8" s="10" customFormat="1" ht="12.75">
      <c r="A53" s="12" t="s">
        <v>39</v>
      </c>
      <c r="B53" s="13"/>
      <c r="C53" s="16">
        <v>150</v>
      </c>
      <c r="D53" s="18">
        <v>15</v>
      </c>
      <c r="E53" s="22">
        <v>10</v>
      </c>
      <c r="F53" s="8">
        <v>1</v>
      </c>
      <c r="G53" s="8">
        <f t="shared" si="6"/>
        <v>176</v>
      </c>
      <c r="H53" s="9">
        <f t="shared" si="7"/>
        <v>10</v>
      </c>
    </row>
    <row r="54" spans="1:8" s="10" customFormat="1" ht="12.75">
      <c r="A54" s="12" t="s">
        <v>40</v>
      </c>
      <c r="B54" s="13"/>
      <c r="C54" s="16">
        <v>0</v>
      </c>
      <c r="D54" s="18">
        <v>0</v>
      </c>
      <c r="E54" s="22">
        <v>0</v>
      </c>
      <c r="F54" s="8"/>
      <c r="G54" s="8">
        <f t="shared" si="6"/>
        <v>0</v>
      </c>
      <c r="H54" s="9">
        <f t="shared" si="7"/>
        <v>15</v>
      </c>
    </row>
    <row r="55" spans="1:8" s="5" customFormat="1" ht="12.75">
      <c r="A55" s="28" t="s">
        <v>4</v>
      </c>
      <c r="B55" s="28"/>
      <c r="C55" s="28"/>
      <c r="D55" s="28"/>
      <c r="E55" s="28"/>
      <c r="F55" s="28"/>
      <c r="G55" s="28"/>
      <c r="H55" s="28"/>
    </row>
    <row r="56" spans="1:8" s="15" customFormat="1" ht="12.75">
      <c r="A56" s="9" t="s">
        <v>41</v>
      </c>
      <c r="B56" s="8"/>
      <c r="C56" s="14">
        <v>505</v>
      </c>
      <c r="D56" s="8">
        <v>130</v>
      </c>
      <c r="E56" s="8">
        <v>5</v>
      </c>
      <c r="F56" s="8">
        <v>4</v>
      </c>
      <c r="G56" s="8">
        <f t="shared" si="6"/>
        <v>644</v>
      </c>
      <c r="H56" s="9">
        <v>1</v>
      </c>
    </row>
    <row r="57" spans="3:6" s="10" customFormat="1" ht="12.75">
      <c r="C57" s="11"/>
      <c r="E57" s="11"/>
      <c r="F57" s="11"/>
    </row>
    <row r="58" spans="1:6" s="10" customFormat="1" ht="12.75">
      <c r="A58" s="10" t="s">
        <v>52</v>
      </c>
      <c r="C58" s="11"/>
      <c r="E58" s="11"/>
      <c r="F58" s="11"/>
    </row>
    <row r="59" spans="3:6" s="10" customFormat="1" ht="12.75">
      <c r="C59" s="11"/>
      <c r="E59" s="11"/>
      <c r="F59" s="11"/>
    </row>
    <row r="60" spans="3:6" s="10" customFormat="1" ht="12.75">
      <c r="C60" s="11"/>
      <c r="E60" s="11"/>
      <c r="F60" s="11"/>
    </row>
  </sheetData>
  <sheetProtection selectLockedCells="1" selectUnlockedCells="1"/>
  <mergeCells count="6">
    <mergeCell ref="A3:H3"/>
    <mergeCell ref="A24:H24"/>
    <mergeCell ref="A31:H31"/>
    <mergeCell ref="A39:H39"/>
    <mergeCell ref="A55:H55"/>
    <mergeCell ref="A1:H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scale="8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ВялыхТВ</dc:creator>
  <cp:keywords/>
  <dc:description/>
  <cp:lastModifiedBy>Виктория</cp:lastModifiedBy>
  <cp:lastPrinted>2020-06-10T12:03:39Z</cp:lastPrinted>
  <dcterms:created xsi:type="dcterms:W3CDTF">2011-06-17T10:16:42Z</dcterms:created>
  <dcterms:modified xsi:type="dcterms:W3CDTF">2021-05-18T08:08:02Z</dcterms:modified>
  <cp:category/>
  <cp:version/>
  <cp:contentType/>
  <cp:contentStatus/>
</cp:coreProperties>
</file>